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70"/>
  </bookViews>
  <sheets>
    <sheet name="期末成绩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<sst xmlns="http://schemas.openxmlformats.org/spreadsheetml/2006/main" count="30">
  <si>
    <t>学号</t>
  </si>
  <si>
    <t>姓名</t>
  </si>
  <si>
    <t>专业</t>
  </si>
  <si>
    <t>班级</t>
  </si>
  <si>
    <t>语文</t>
  </si>
  <si>
    <t>数学</t>
  </si>
  <si>
    <t>英语</t>
  </si>
  <si>
    <t>计算机网络基础</t>
  </si>
  <si>
    <t>计算机组装与维护</t>
  </si>
  <si>
    <t>平均分</t>
  </si>
  <si>
    <t>总分</t>
  </si>
  <si>
    <t>名次</t>
  </si>
  <si>
    <t>201812010201</t>
  </si>
  <si>
    <t>吴向伟</t>
  </si>
  <si>
    <t>计算机网络技术</t>
  </si>
  <si>
    <t>12网络高职大专班</t>
  </si>
  <si>
    <t>201812010202</t>
  </si>
  <si>
    <t>陈风</t>
  </si>
  <si>
    <t>201812010203</t>
  </si>
  <si>
    <t>谢艳</t>
  </si>
  <si>
    <t>201812010204</t>
  </si>
  <si>
    <t>王烁</t>
  </si>
  <si>
    <t>201812010205</t>
  </si>
  <si>
    <t>孙萍</t>
  </si>
  <si>
    <t>201812010206</t>
  </si>
  <si>
    <t>刘忠</t>
  </si>
  <si>
    <t>201812010207</t>
  </si>
  <si>
    <t>何向</t>
  </si>
  <si>
    <t>201812010208</t>
  </si>
  <si>
    <t>王世明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</si>
</sst>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1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3" fillId="6" borderId="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11" borderId="2" applyNumberFormat="0" applyFon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10" fillId="14" borderId="3" applyNumberFormat="0" applyAlignment="0" applyProtection="0">
      <alignment vertical="center"/>
    </xf>
    <xf numFmtId="0" fontId="12" fillId="14" borderId="1" applyNumberFormat="0" applyAlignment="0" applyProtection="0">
      <alignment vertical="center"/>
    </xf>
    <xf numFmtId="0" fontId="14" fillId="15" borderId="4" applyNumberFormat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1"/>
  <sheetViews>
    <sheetView tabSelected="1" workbookViewId="0">
      <selection activeCell="I12" sqref="I12"/>
    </sheetView>
  </sheetViews>
  <sheetFormatPr defaultColWidth="9" defaultRowHeight="13.5"/>
  <cols>
    <col min="1" max="1" width="13.375" style="1" customWidth="1"/>
    <col min="2" max="2" width="9" style="1"/>
    <col min="3" max="3" width="15.375" style="1" customWidth="1"/>
    <col min="4" max="4" width="18.125" style="1" customWidth="1"/>
    <col min="5" max="7" width="9" style="1"/>
    <col min="8" max="8" width="14.5" style="1" customWidth="1"/>
    <col min="9" max="9" width="18.375" style="1" customWidth="1"/>
    <col min="10" max="12" width="9" style="1"/>
  </cols>
  <sheetData>
    <row r="1" spans="1:1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>
      <c r="A2" s="6" t="s">
        <v>12</v>
      </c>
      <c r="B2" s="3" t="s">
        <v>13</v>
      </c>
      <c r="C2" s="1" t="s">
        <v>14</v>
      </c>
      <c r="D2" s="1" t="s">
        <v>15</v>
      </c>
      <c r="E2" s="1">
        <v>75</v>
      </c>
      <c r="F2" s="1">
        <v>80</v>
      </c>
      <c r="G2" s="1">
        <v>90</v>
      </c>
      <c r="H2" s="1">
        <v>90</v>
      </c>
      <c r="I2" s="1">
        <v>90</v>
      </c>
      <c r="J2" s="1">
        <f>AVERAGE(E2:I2)</f>
        <v>85</v>
      </c>
      <c r="K2" s="1">
        <f>SUM(E2:I2)</f>
        <v>425</v>
      </c>
      <c r="L2" s="1">
        <f>RANK(K2,$K$2:$K$9)</f>
        <v>5</v>
      </c>
    </row>
    <row r="3" spans="1:12">
      <c r="A3" s="6" t="s">
        <v>16</v>
      </c>
      <c r="B3" s="3" t="s">
        <v>17</v>
      </c>
      <c r="C3" s="1" t="s">
        <v>14</v>
      </c>
      <c r="D3" s="1" t="s">
        <v>15</v>
      </c>
      <c r="E3" s="1">
        <v>85</v>
      </c>
      <c r="F3" s="1">
        <v>86</v>
      </c>
      <c r="G3" s="1">
        <v>88</v>
      </c>
      <c r="H3" s="1">
        <v>95</v>
      </c>
      <c r="I3" s="1">
        <v>100</v>
      </c>
      <c r="J3" s="1">
        <f t="shared" ref="J3:J9" si="0">AVERAGE(E3:I3)</f>
        <v>90.8</v>
      </c>
      <c r="K3" s="1">
        <f t="shared" ref="K3:K9" si="1">SUM(E3:I3)</f>
        <v>454</v>
      </c>
      <c r="L3" s="1">
        <f t="shared" ref="L3:L9" si="2">RANK(K3,$K$2:$K$9)</f>
        <v>2</v>
      </c>
    </row>
    <row r="4" spans="1:12">
      <c r="A4" s="6" t="s">
        <v>18</v>
      </c>
      <c r="B4" s="3" t="s">
        <v>19</v>
      </c>
      <c r="C4" s="1" t="s">
        <v>14</v>
      </c>
      <c r="D4" s="1" t="s">
        <v>15</v>
      </c>
      <c r="E4" s="1">
        <v>90</v>
      </c>
      <c r="F4" s="1">
        <v>95</v>
      </c>
      <c r="G4" s="1">
        <v>92</v>
      </c>
      <c r="H4" s="1">
        <v>80</v>
      </c>
      <c r="I4" s="1">
        <v>85</v>
      </c>
      <c r="J4" s="1">
        <f t="shared" si="0"/>
        <v>88.4</v>
      </c>
      <c r="K4" s="1">
        <f t="shared" si="1"/>
        <v>442</v>
      </c>
      <c r="L4" s="1">
        <f t="shared" si="2"/>
        <v>3</v>
      </c>
    </row>
    <row r="5" spans="1:12">
      <c r="A5" s="6" t="s">
        <v>20</v>
      </c>
      <c r="B5" s="3" t="s">
        <v>21</v>
      </c>
      <c r="C5" s="1" t="s">
        <v>14</v>
      </c>
      <c r="D5" s="1" t="s">
        <v>15</v>
      </c>
      <c r="E5" s="4">
        <v>82</v>
      </c>
      <c r="F5" s="4">
        <v>88</v>
      </c>
      <c r="G5" s="4">
        <v>86</v>
      </c>
      <c r="H5" s="4">
        <v>80</v>
      </c>
      <c r="I5" s="4">
        <v>90</v>
      </c>
      <c r="J5" s="1">
        <f t="shared" si="0"/>
        <v>85.2</v>
      </c>
      <c r="K5" s="1">
        <f t="shared" si="1"/>
        <v>426</v>
      </c>
      <c r="L5" s="1">
        <f t="shared" si="2"/>
        <v>4</v>
      </c>
    </row>
    <row r="6" spans="1:12">
      <c r="A6" s="6" t="s">
        <v>22</v>
      </c>
      <c r="B6" s="3" t="s">
        <v>23</v>
      </c>
      <c r="C6" s="1" t="s">
        <v>14</v>
      </c>
      <c r="D6" s="1" t="s">
        <v>15</v>
      </c>
      <c r="E6" s="4">
        <v>88</v>
      </c>
      <c r="F6" s="4">
        <v>93</v>
      </c>
      <c r="G6" s="4">
        <v>82</v>
      </c>
      <c r="H6" s="4">
        <v>86</v>
      </c>
      <c r="I6" s="4">
        <v>75</v>
      </c>
      <c r="J6" s="1">
        <f t="shared" si="0"/>
        <v>84.8</v>
      </c>
      <c r="K6" s="1">
        <f t="shared" si="1"/>
        <v>424</v>
      </c>
      <c r="L6" s="1">
        <f t="shared" si="2"/>
        <v>6</v>
      </c>
    </row>
    <row r="7" spans="1:12">
      <c r="A7" s="6" t="s">
        <v>24</v>
      </c>
      <c r="B7" s="3" t="s">
        <v>25</v>
      </c>
      <c r="C7" s="1" t="s">
        <v>14</v>
      </c>
      <c r="D7" s="1" t="s">
        <v>15</v>
      </c>
      <c r="E7" s="4">
        <v>77</v>
      </c>
      <c r="F7" s="4">
        <v>79</v>
      </c>
      <c r="G7" s="4">
        <v>81</v>
      </c>
      <c r="H7" s="4">
        <v>73</v>
      </c>
      <c r="I7" s="4">
        <v>81</v>
      </c>
      <c r="J7" s="1">
        <f t="shared" si="0"/>
        <v>78.2</v>
      </c>
      <c r="K7" s="1">
        <f t="shared" si="1"/>
        <v>391</v>
      </c>
      <c r="L7" s="1">
        <f t="shared" si="2"/>
        <v>7</v>
      </c>
    </row>
    <row r="8" spans="1:12">
      <c r="A8" s="6" t="s">
        <v>26</v>
      </c>
      <c r="B8" s="3" t="s">
        <v>27</v>
      </c>
      <c r="C8" s="1" t="s">
        <v>14</v>
      </c>
      <c r="D8" s="1" t="s">
        <v>15</v>
      </c>
      <c r="E8" s="4">
        <v>98</v>
      </c>
      <c r="F8" s="4">
        <v>100</v>
      </c>
      <c r="G8" s="4">
        <v>95</v>
      </c>
      <c r="H8" s="4">
        <v>95</v>
      </c>
      <c r="I8" s="4">
        <v>91</v>
      </c>
      <c r="J8" s="1">
        <f t="shared" si="0"/>
        <v>95.8</v>
      </c>
      <c r="K8" s="1">
        <f t="shared" si="1"/>
        <v>479</v>
      </c>
      <c r="L8" s="1">
        <f t="shared" si="2"/>
        <v>1</v>
      </c>
    </row>
    <row r="9" spans="1:12">
      <c r="A9" s="6" t="s">
        <v>28</v>
      </c>
      <c r="B9" s="5" t="s">
        <v>29</v>
      </c>
      <c r="C9" s="1" t="s">
        <v>14</v>
      </c>
      <c r="D9" s="1" t="s">
        <v>15</v>
      </c>
      <c r="E9" s="4">
        <v>55</v>
      </c>
      <c r="F9" s="4">
        <v>62</v>
      </c>
      <c r="G9" s="4">
        <v>60</v>
      </c>
      <c r="H9" s="4">
        <v>59</v>
      </c>
      <c r="I9" s="4">
        <v>65</v>
      </c>
      <c r="J9" s="1">
        <f t="shared" si="0"/>
        <v>60.2</v>
      </c>
      <c r="K9" s="1">
        <f t="shared" si="1"/>
        <v>301</v>
      </c>
      <c r="L9" s="1">
        <f t="shared" si="2"/>
        <v>8</v>
      </c>
    </row>
    <row r="10" spans="5:9">
      <c r="E10"/>
      <c r="F10"/>
      <c r="G10"/>
      <c r="H10"/>
      <c r="I10"/>
    </row>
    <row r="11" spans="5:9">
      <c r="E11"/>
      <c r="F11"/>
      <c r="G11"/>
      <c r="H11"/>
      <c r="I11"/>
    </row>
  </sheetData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期末成绩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明日今天1425730717</cp:lastModifiedBy>
  <dcterms:created xsi:type="dcterms:W3CDTF">2018-02-24T22:48:00Z</dcterms:created>
  <dcterms:modified xsi:type="dcterms:W3CDTF">2018-02-25T19:56:20Z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2052-10.1.0.7106</vt:lpwstr>
  </property>
</Properties>
</file>